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J8"/>
  <c r="I8"/>
  <c r="J6"/>
  <c r="I6"/>
  <c r="K9" l="1"/>
  <c r="K6"/>
  <c r="K8"/>
  <c r="J7" l="1"/>
  <c r="I7"/>
  <c r="J5"/>
  <c r="I5"/>
  <c r="J4"/>
  <c r="I4"/>
  <c r="J3"/>
  <c r="I3"/>
  <c r="K4" l="1"/>
  <c r="K3"/>
  <c r="K7"/>
  <c r="K5"/>
</calcChain>
</file>

<file path=xl/sharedStrings.xml><?xml version="1.0" encoding="utf-8"?>
<sst xmlns="http://schemas.openxmlformats.org/spreadsheetml/2006/main" count="50" uniqueCount="40">
  <si>
    <t>姓名</t>
  </si>
  <si>
    <t>性别</t>
  </si>
  <si>
    <t>准考证号</t>
  </si>
  <si>
    <t>报考职位</t>
  </si>
  <si>
    <t>职位代码</t>
  </si>
  <si>
    <t>笔试总成绩</t>
  </si>
  <si>
    <t>面试成绩</t>
    <phoneticPr fontId="3" type="noConversion"/>
  </si>
  <si>
    <t>笔试合成成绩</t>
    <phoneticPr fontId="3" type="noConversion"/>
  </si>
  <si>
    <t>面试合成成绩</t>
    <phoneticPr fontId="3" type="noConversion"/>
  </si>
  <si>
    <t>合成后总成绩</t>
    <phoneticPr fontId="3" type="noConversion"/>
  </si>
  <si>
    <t>备注</t>
    <phoneticPr fontId="3" type="noConversion"/>
  </si>
  <si>
    <t>女</t>
  </si>
  <si>
    <t>初中英语A</t>
  </si>
  <si>
    <t>小学数学B</t>
  </si>
  <si>
    <t>02025</t>
  </si>
  <si>
    <t>小学英语B</t>
  </si>
  <si>
    <t>02029</t>
  </si>
  <si>
    <t>肖萍萍</t>
  </si>
  <si>
    <t>李漫</t>
  </si>
  <si>
    <t>23060800812</t>
  </si>
  <si>
    <t>刘毯</t>
  </si>
  <si>
    <t>23060800408</t>
  </si>
  <si>
    <t>吴月红</t>
  </si>
  <si>
    <t>23060903112</t>
  </si>
  <si>
    <t>韩大彤</t>
  </si>
  <si>
    <t>23060801201</t>
  </si>
  <si>
    <t>方静静</t>
  </si>
  <si>
    <t>23060901920</t>
  </si>
  <si>
    <t>小学英语A</t>
  </si>
  <si>
    <t>02028</t>
  </si>
  <si>
    <t>序号</t>
    <phoneticPr fontId="2" type="noConversion"/>
  </si>
  <si>
    <t>罗来辉</t>
  </si>
  <si>
    <t>男</t>
  </si>
  <si>
    <t>初中体育</t>
  </si>
  <si>
    <t>复查</t>
    <phoneticPr fontId="2" type="noConversion"/>
  </si>
  <si>
    <t>谢婷婷</t>
  </si>
  <si>
    <t>23060701317</t>
  </si>
  <si>
    <t>小学语文E</t>
  </si>
  <si>
    <t>02022</t>
  </si>
  <si>
    <t>2023年度濉溪县公开招聘中小学新任教师第二次递补体检人员名单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</si>
</sst>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&quot;0&quot;0"/>
    <numFmt numFmtId="177" formatCode="0.00_ "/>
  </numFmts>
  <fonts count="10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4"/>
      <color theme="1"/>
      <name val="方正小标宋_GBK"/>
      <charset val="134"/>
    </font>
    <font>
      <sz val="10"/>
      <color theme="1" tint="4.9989318521683403E-2"/>
      <name val="仿宋"/>
      <family val="3"/>
      <charset val="134"/>
    </font>
    <font>
      <sz val="11"/>
      <color theme="1" tint="4.9989318521683403E-2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/>
    <xf numFmtId="0" fontId="1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"/>
  <sheetViews>
    <sheetView tabSelected="1" workbookViewId="0">
      <selection activeCell="R15" sqref="R15"/>
    </sheetView>
  </sheetViews>
  <sheetFormatPr defaultRowHeight="13.5"/>
  <cols>
    <col min="1" max="1" width="7.125" style="8" customWidth="1"/>
    <col min="2" max="2" width="8.25" customWidth="1"/>
    <col min="3" max="3" width="5.625" customWidth="1"/>
    <col min="4" max="4" width="12.5" customWidth="1"/>
    <col min="5" max="5" width="11" customWidth="1"/>
    <col min="7" max="7" width="7.625" customWidth="1"/>
    <col min="8" max="8" width="6.875" customWidth="1"/>
    <col min="9" max="10" width="0" hidden="1" customWidth="1"/>
    <col min="12" max="12" width="7.375" style="8" customWidth="1"/>
  </cols>
  <sheetData>
    <row r="1" spans="1:12" ht="36.75" customHeight="1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24">
      <c r="A2" s="9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1" t="s">
        <v>5</v>
      </c>
      <c r="H2" s="1" t="s">
        <v>6</v>
      </c>
      <c r="I2" s="3" t="s">
        <v>7</v>
      </c>
      <c r="J2" s="3" t="s">
        <v>8</v>
      </c>
      <c r="K2" s="3" t="s">
        <v>9</v>
      </c>
      <c r="L2" s="11" t="s">
        <v>10</v>
      </c>
    </row>
    <row r="3" spans="1:12" s="14" customFormat="1" ht="20.25" customHeight="1">
      <c r="A3" s="12">
        <v>1</v>
      </c>
      <c r="B3" s="5" t="s">
        <v>17</v>
      </c>
      <c r="C3" s="5" t="s">
        <v>11</v>
      </c>
      <c r="D3" s="4">
        <v>23061200810</v>
      </c>
      <c r="E3" s="5" t="s">
        <v>12</v>
      </c>
      <c r="F3" s="10">
        <v>2006</v>
      </c>
      <c r="G3" s="4">
        <v>97.1</v>
      </c>
      <c r="H3" s="4">
        <v>76.16</v>
      </c>
      <c r="I3" s="7">
        <f t="shared" ref="I3:I9" si="0">G3/1.2*0.5</f>
        <v>40.458333333333336</v>
      </c>
      <c r="J3" s="7">
        <f t="shared" ref="J3:J6" si="1">H3*0.5</f>
        <v>38.08</v>
      </c>
      <c r="K3" s="7">
        <f t="shared" ref="K3:K6" si="2">SUM(I3:J3)</f>
        <v>78.538333333333327</v>
      </c>
      <c r="L3" s="13"/>
    </row>
    <row r="4" spans="1:12" s="14" customFormat="1" ht="20.25" customHeight="1">
      <c r="A4" s="12">
        <v>2</v>
      </c>
      <c r="B4" s="5" t="s">
        <v>18</v>
      </c>
      <c r="C4" s="5" t="s">
        <v>11</v>
      </c>
      <c r="D4" s="6" t="s">
        <v>19</v>
      </c>
      <c r="E4" s="5" t="s">
        <v>13</v>
      </c>
      <c r="F4" s="6" t="s">
        <v>14</v>
      </c>
      <c r="G4" s="4">
        <v>95.65</v>
      </c>
      <c r="H4" s="4">
        <v>78.739999999999995</v>
      </c>
      <c r="I4" s="7">
        <f t="shared" si="0"/>
        <v>39.854166666666671</v>
      </c>
      <c r="J4" s="7">
        <f t="shared" si="1"/>
        <v>39.369999999999997</v>
      </c>
      <c r="K4" s="7">
        <f t="shared" si="2"/>
        <v>79.224166666666662</v>
      </c>
      <c r="L4" s="13"/>
    </row>
    <row r="5" spans="1:12" s="14" customFormat="1" ht="20.25" customHeight="1">
      <c r="A5" s="12">
        <v>3</v>
      </c>
      <c r="B5" s="5" t="s">
        <v>20</v>
      </c>
      <c r="C5" s="5" t="s">
        <v>11</v>
      </c>
      <c r="D5" s="6" t="s">
        <v>21</v>
      </c>
      <c r="E5" s="5" t="s">
        <v>13</v>
      </c>
      <c r="F5" s="6" t="s">
        <v>14</v>
      </c>
      <c r="G5" s="4">
        <v>95.05</v>
      </c>
      <c r="H5" s="4">
        <v>78.86</v>
      </c>
      <c r="I5" s="7">
        <f t="shared" si="0"/>
        <v>39.604166666666664</v>
      </c>
      <c r="J5" s="7">
        <f t="shared" si="1"/>
        <v>39.43</v>
      </c>
      <c r="K5" s="7">
        <f t="shared" si="2"/>
        <v>79.034166666666664</v>
      </c>
      <c r="L5" s="13"/>
    </row>
    <row r="6" spans="1:12" s="14" customFormat="1" ht="20.25" customHeight="1">
      <c r="A6" s="12">
        <v>4</v>
      </c>
      <c r="B6" s="5" t="s">
        <v>24</v>
      </c>
      <c r="C6" s="5" t="s">
        <v>11</v>
      </c>
      <c r="D6" s="6" t="s">
        <v>25</v>
      </c>
      <c r="E6" s="5" t="s">
        <v>13</v>
      </c>
      <c r="F6" s="6" t="s">
        <v>14</v>
      </c>
      <c r="G6" s="4">
        <v>94.65</v>
      </c>
      <c r="H6" s="4">
        <v>79.06</v>
      </c>
      <c r="I6" s="7">
        <f t="shared" si="0"/>
        <v>39.437500000000007</v>
      </c>
      <c r="J6" s="7">
        <f t="shared" si="1"/>
        <v>39.53</v>
      </c>
      <c r="K6" s="7">
        <f t="shared" si="2"/>
        <v>78.967500000000001</v>
      </c>
      <c r="L6" s="15"/>
    </row>
    <row r="7" spans="1:12" s="14" customFormat="1" ht="20.25" customHeight="1">
      <c r="A7" s="12">
        <v>5</v>
      </c>
      <c r="B7" s="5" t="s">
        <v>22</v>
      </c>
      <c r="C7" s="5" t="s">
        <v>11</v>
      </c>
      <c r="D7" s="6" t="s">
        <v>23</v>
      </c>
      <c r="E7" s="5" t="s">
        <v>15</v>
      </c>
      <c r="F7" s="6" t="s">
        <v>16</v>
      </c>
      <c r="G7" s="4">
        <v>97.85</v>
      </c>
      <c r="H7" s="4">
        <v>71.66</v>
      </c>
      <c r="I7" s="7">
        <f t="shared" si="0"/>
        <v>40.770833333333336</v>
      </c>
      <c r="J7" s="7">
        <f>H7*0.5</f>
        <v>35.83</v>
      </c>
      <c r="K7" s="7">
        <f>SUM(I7:J7)</f>
        <v>76.600833333333327</v>
      </c>
      <c r="L7" s="13"/>
    </row>
    <row r="8" spans="1:12" s="14" customFormat="1" ht="20.25" customHeight="1">
      <c r="A8" s="12">
        <v>6</v>
      </c>
      <c r="B8" s="5" t="s">
        <v>26</v>
      </c>
      <c r="C8" s="5" t="s">
        <v>11</v>
      </c>
      <c r="D8" s="6" t="s">
        <v>27</v>
      </c>
      <c r="E8" s="5" t="s">
        <v>28</v>
      </c>
      <c r="F8" s="6" t="s">
        <v>29</v>
      </c>
      <c r="G8" s="4">
        <v>93.9</v>
      </c>
      <c r="H8" s="4">
        <v>74.540000000000006</v>
      </c>
      <c r="I8" s="7">
        <f t="shared" si="0"/>
        <v>39.125000000000007</v>
      </c>
      <c r="J8" s="7">
        <f t="shared" ref="J8:J9" si="3">H8*0.5</f>
        <v>37.270000000000003</v>
      </c>
      <c r="K8" s="7">
        <f t="shared" ref="K8" si="4">SUM(I8:J8)</f>
        <v>76.39500000000001</v>
      </c>
      <c r="L8" s="13"/>
    </row>
    <row r="9" spans="1:12" s="14" customFormat="1" ht="20.25" customHeight="1">
      <c r="A9" s="12">
        <v>7</v>
      </c>
      <c r="B9" s="5" t="s">
        <v>31</v>
      </c>
      <c r="C9" s="5" t="s">
        <v>32</v>
      </c>
      <c r="D9" s="4">
        <v>23061204110</v>
      </c>
      <c r="E9" s="5" t="s">
        <v>33</v>
      </c>
      <c r="F9" s="10">
        <v>2016</v>
      </c>
      <c r="G9" s="4">
        <v>89.5</v>
      </c>
      <c r="H9" s="4">
        <v>76.28</v>
      </c>
      <c r="I9" s="7">
        <f t="shared" si="0"/>
        <v>37.291666666666671</v>
      </c>
      <c r="J9" s="7">
        <f t="shared" si="3"/>
        <v>38.14</v>
      </c>
      <c r="K9" s="7">
        <f t="shared" ref="K9" si="5">SUM(I9:J9)</f>
        <v>75.431666666666672</v>
      </c>
      <c r="L9" s="13"/>
    </row>
    <row r="10" spans="1:12" s="14" customFormat="1" ht="20.25" customHeight="1">
      <c r="A10" s="12">
        <v>8</v>
      </c>
      <c r="B10" s="16" t="s">
        <v>35</v>
      </c>
      <c r="C10" s="16" t="s">
        <v>11</v>
      </c>
      <c r="D10" s="17" t="s">
        <v>36</v>
      </c>
      <c r="E10" s="16" t="s">
        <v>37</v>
      </c>
      <c r="F10" s="17" t="s">
        <v>38</v>
      </c>
      <c r="G10" s="18">
        <v>99.7</v>
      </c>
      <c r="H10" s="18">
        <v>80.34</v>
      </c>
      <c r="I10" s="19">
        <v>41.541666666666671</v>
      </c>
      <c r="J10" s="19">
        <v>40.17</v>
      </c>
      <c r="K10" s="19">
        <v>81.711666666666673</v>
      </c>
      <c r="L10" s="20" t="s">
        <v>34</v>
      </c>
    </row>
  </sheetData>
  <mergeCells count="1">
    <mergeCell ref="A1:L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2023-08-21T00:05:20Z</cp:lastPrinted>
  <dcterms:created xsi:type="dcterms:W3CDTF">2015-06-05T18:17:20Z</dcterms:created>
  <dcterms:modified xsi:type="dcterms:W3CDTF">2023-08-21T00:41:32Z</dcterms:modified>
</cp:coreProperties>
</file>